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3256" windowHeight="12528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E43" i="1"/>
  <c r="D43" l="1"/>
  <c r="H16" l="1"/>
  <c r="H17" s="1"/>
  <c r="F48" l="1"/>
  <c r="B48"/>
  <c r="A48"/>
  <c r="A46"/>
  <c r="A57"/>
  <c r="H19" l="1"/>
  <c r="C21"/>
  <c r="A56" l="1"/>
  <c r="H48"/>
  <c r="H49" s="1"/>
  <c r="H51" s="1"/>
</calcChain>
</file>

<file path=xl/sharedStrings.xml><?xml version="1.0" encoding="utf-8"?>
<sst xmlns="http://schemas.openxmlformats.org/spreadsheetml/2006/main" count="61" uniqueCount="49">
  <si>
    <t xml:space="preserve">                                                   </t>
  </si>
  <si>
    <t>ГАПОУ «Казанский политехнический колледж»</t>
  </si>
  <si>
    <t>ИНН 1660016231</t>
  </si>
  <si>
    <t>КПП 166001001</t>
  </si>
  <si>
    <t>Сч. №</t>
  </si>
  <si>
    <t>ЛАВ 45708006-ПолитКол</t>
  </si>
  <si>
    <t>Л/с</t>
  </si>
  <si>
    <t>БИК</t>
  </si>
  <si>
    <t>№</t>
  </si>
  <si>
    <t>Наименование товара</t>
  </si>
  <si>
    <t>Цена</t>
  </si>
  <si>
    <t>Сумма</t>
  </si>
  <si>
    <t>Итого:</t>
  </si>
  <si>
    <t>НДС не облагается</t>
  </si>
  <si>
    <t>Всего к оплате:</t>
  </si>
  <si>
    <t xml:space="preserve"> </t>
  </si>
  <si>
    <t>Директор</t>
  </si>
  <si>
    <t>Адрес: 420029, РТ, г.Казань, ул.Халитова, д.9, тел.(843) 279-52-12</t>
  </si>
  <si>
    <t>Единица  измерения</t>
  </si>
  <si>
    <t>Итоговая сумма:</t>
  </si>
  <si>
    <t>Р.Р. Ахмадеев</t>
  </si>
  <si>
    <t>Главный бухгалтер</t>
  </si>
  <si>
    <t>Л.А. Нигматзянова</t>
  </si>
  <si>
    <t>Исполнитель: ГАПОУ  "Казанский политехнический колледж"</t>
  </si>
  <si>
    <t>Адрес: 420029, РТ, г.Казань, ул.Халитова, д.9</t>
  </si>
  <si>
    <t>об оказании услуг</t>
  </si>
  <si>
    <t>НДС не облагается:</t>
  </si>
  <si>
    <t>Заказчик:</t>
  </si>
  <si>
    <t>Исполнитель:</t>
  </si>
  <si>
    <t>ГАПОУ "Казанский политехнический колледж"</t>
  </si>
  <si>
    <t>Директор ______________/Р.Р. Ахмадеев/</t>
  </si>
  <si>
    <t>Кол-во</t>
  </si>
  <si>
    <t>чел.</t>
  </si>
  <si>
    <t xml:space="preserve">СЧЕТ </t>
  </si>
  <si>
    <t>АКТ</t>
  </si>
  <si>
    <t xml:space="preserve">Получатель:
ГАПОУ «Казанский политехнический колледж» 
</t>
  </si>
  <si>
    <t>03224643920000001146</t>
  </si>
  <si>
    <t xml:space="preserve">Банк получателя:
Отделение –НБ Республика Татарстан Банка России//УФК по Республике Татарстан г.Казань
</t>
  </si>
  <si>
    <t>019205400</t>
  </si>
  <si>
    <t>К/сч.№</t>
  </si>
  <si>
    <t>40102810445370000079</t>
  </si>
  <si>
    <t xml:space="preserve">Плательщик: </t>
  </si>
  <si>
    <t>Организационный взнос за участие  в Республиканском конкурсе профессионального мастерства среди обучающихся профессиональных образовательных организаций «Лучший по профессии» по профессии «Токарь»                            КБК 7080000000000000155</t>
  </si>
  <si>
    <t xml:space="preserve">                Указанные услуги выполнены надлежащим образом, в установленный срок и в соответствии с иными требованиями и заданиями Заказчика. Общая стоимость выполненных работ, включая налоги, составила:</t>
  </si>
  <si>
    <t>№ 1</t>
  </si>
  <si>
    <t>от ____ _______ 2025</t>
  </si>
  <si>
    <r>
      <t>ГАПОУ "</t>
    </r>
    <r>
      <rPr>
        <sz val="11"/>
        <color rgb="FFFF0000"/>
        <rFont val="Calibri"/>
        <family val="2"/>
        <charset val="204"/>
        <scheme val="minor"/>
      </rPr>
      <t>Елабужский политехнический              колледж</t>
    </r>
    <r>
      <rPr>
        <sz val="11"/>
        <rFont val="Calibri"/>
        <family val="2"/>
        <charset val="204"/>
        <scheme val="minor"/>
      </rPr>
      <t>"</t>
    </r>
  </si>
  <si>
    <r>
      <t>ГАПОУ "</t>
    </r>
    <r>
      <rPr>
        <sz val="12"/>
        <color rgb="FFFF0000"/>
        <rFont val="Times New Roman"/>
        <family val="1"/>
        <charset val="204"/>
      </rPr>
      <t>Елабужский политехнический колледж</t>
    </r>
    <r>
      <rPr>
        <sz val="12"/>
        <color theme="1"/>
        <rFont val="Times New Roman"/>
        <family val="1"/>
        <charset val="204"/>
      </rPr>
      <t>"</t>
    </r>
  </si>
  <si>
    <t>___________/_____________/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</si>
</sst>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0" xfId="0" applyAlignment="1">
      <alignment horizontal="justify"/>
    </xf>
    <xf numFmtId="0" fontId="1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justify"/>
    </xf>
    <xf numFmtId="0" fontId="1" fillId="0" borderId="0" xfId="0" applyFont="1" applyAlignment="1"/>
    <xf numFmtId="0" fontId="3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/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6" xfId="0" applyFont="1" applyBorder="1"/>
    <xf numFmtId="0" fontId="1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right"/>
    </xf>
    <xf numFmtId="0" fontId="3" fillId="0" borderId="6" xfId="0" applyFont="1" applyBorder="1" applyAlignment="1"/>
    <xf numFmtId="0" fontId="0" fillId="0" borderId="6" xfId="0" applyBorder="1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6" fillId="0" borderId="0" xfId="0" applyFont="1"/>
    <xf numFmtId="49" fontId="4" fillId="0" borderId="3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8;&#1086;&#1075;&#1088;&#1072;&#1084;&#1084;&#1072;\sumprop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sumprop"/>
    </sheetNames>
    <definedNames>
      <definedName name="СуммаПрописью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topLeftCell="A49" workbookViewId="0">
      <selection activeCell="J69" sqref="J69"/>
    </sheetView>
  </sheetViews>
  <sheetFormatPr defaultRowHeight="14.4"/>
  <cols>
    <col min="1" max="1" width="4.44140625" customWidth="1"/>
    <col min="2" max="2" width="22.44140625" customWidth="1"/>
    <col min="4" max="4" width="11.109375" customWidth="1"/>
    <col min="5" max="5" width="10" customWidth="1"/>
    <col min="6" max="6" width="4.5546875" customWidth="1"/>
    <col min="7" max="7" width="10.109375" customWidth="1"/>
    <col min="8" max="8" width="13.6640625" customWidth="1"/>
    <col min="9" max="9" width="6.109375" customWidth="1"/>
  </cols>
  <sheetData>
    <row r="1" spans="1:15" ht="15.6">
      <c r="A1" s="1" t="s">
        <v>0</v>
      </c>
    </row>
    <row r="2" spans="1:15" ht="15.6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5" ht="15.6">
      <c r="A3" s="7" t="s">
        <v>17</v>
      </c>
      <c r="B3" s="7"/>
      <c r="C3" s="7"/>
      <c r="D3" s="7"/>
      <c r="E3" s="7"/>
      <c r="F3" s="7"/>
      <c r="G3" s="7"/>
      <c r="H3" s="7"/>
    </row>
    <row r="4" spans="1:15" ht="15.6">
      <c r="A4" s="3"/>
    </row>
    <row r="5" spans="1:15" ht="30.75" customHeight="1">
      <c r="A5" s="12"/>
      <c r="B5" s="12"/>
      <c r="C5" s="8"/>
      <c r="D5" s="9"/>
      <c r="E5" s="10"/>
      <c r="F5" s="11"/>
    </row>
    <row r="6" spans="1:15" s="13" customFormat="1" ht="15.6">
      <c r="A6" s="73" t="s">
        <v>2</v>
      </c>
      <c r="B6" s="74"/>
      <c r="C6" s="73" t="s">
        <v>3</v>
      </c>
      <c r="D6" s="74"/>
      <c r="E6" s="65" t="s">
        <v>4</v>
      </c>
      <c r="F6" s="76" t="s">
        <v>36</v>
      </c>
      <c r="G6" s="77"/>
      <c r="H6" s="77"/>
      <c r="I6" s="78"/>
    </row>
    <row r="7" spans="1:15" s="13" customFormat="1" ht="15.75" customHeight="1">
      <c r="A7" s="82" t="s">
        <v>35</v>
      </c>
      <c r="B7" s="83"/>
      <c r="C7" s="83"/>
      <c r="D7" s="84"/>
      <c r="E7" s="66"/>
      <c r="F7" s="79"/>
      <c r="G7" s="80"/>
      <c r="H7" s="80"/>
      <c r="I7" s="81"/>
    </row>
    <row r="8" spans="1:15" s="13" customFormat="1" ht="36.75" customHeight="1">
      <c r="A8" s="85"/>
      <c r="B8" s="86"/>
      <c r="C8" s="86"/>
      <c r="D8" s="87"/>
      <c r="E8" s="15" t="s">
        <v>6</v>
      </c>
      <c r="F8" s="90" t="s">
        <v>5</v>
      </c>
      <c r="G8" s="91"/>
      <c r="H8" s="91"/>
      <c r="I8" s="92"/>
    </row>
    <row r="9" spans="1:15" s="13" customFormat="1" ht="28.5" customHeight="1">
      <c r="A9" s="93" t="s">
        <v>37</v>
      </c>
      <c r="B9" s="93"/>
      <c r="C9" s="93"/>
      <c r="D9" s="93"/>
      <c r="E9" s="16" t="s">
        <v>7</v>
      </c>
      <c r="F9" s="94" t="s">
        <v>38</v>
      </c>
      <c r="G9" s="94"/>
      <c r="H9" s="94"/>
      <c r="I9" s="94"/>
    </row>
    <row r="10" spans="1:15" s="13" customFormat="1" ht="34.5" customHeight="1">
      <c r="A10" s="93"/>
      <c r="B10" s="93"/>
      <c r="C10" s="93"/>
      <c r="D10" s="93"/>
      <c r="E10" s="34" t="s">
        <v>39</v>
      </c>
      <c r="F10" s="64" t="s">
        <v>40</v>
      </c>
      <c r="G10" s="64"/>
      <c r="H10" s="64"/>
      <c r="I10" s="64"/>
    </row>
    <row r="11" spans="1:15" ht="15.75" customHeight="1">
      <c r="A11" s="12"/>
      <c r="B11" s="12"/>
      <c r="C11" s="12"/>
      <c r="D11" s="8"/>
      <c r="E11" s="10"/>
      <c r="F11" s="11"/>
      <c r="M11" s="26"/>
      <c r="N11" s="26"/>
      <c r="O11" s="26"/>
    </row>
    <row r="12" spans="1:15" ht="17.399999999999999">
      <c r="A12" s="33"/>
      <c r="B12" s="33"/>
      <c r="C12" s="33" t="s">
        <v>33</v>
      </c>
      <c r="D12" s="35" t="s">
        <v>44</v>
      </c>
      <c r="E12" s="69" t="s">
        <v>45</v>
      </c>
      <c r="F12" s="70"/>
      <c r="G12" s="70"/>
      <c r="H12" s="70"/>
      <c r="I12" s="70"/>
      <c r="M12" s="26"/>
      <c r="N12" s="26"/>
      <c r="O12" s="26"/>
    </row>
    <row r="13" spans="1:15" ht="15.6">
      <c r="A13" s="3"/>
      <c r="M13" s="26"/>
      <c r="N13" s="26"/>
      <c r="O13" s="26"/>
    </row>
    <row r="14" spans="1:15" ht="15.6">
      <c r="A14" s="52" t="s">
        <v>41</v>
      </c>
      <c r="B14" s="52"/>
      <c r="C14" s="53" t="s">
        <v>47</v>
      </c>
      <c r="D14" s="53"/>
      <c r="E14" s="53"/>
      <c r="F14" s="53"/>
      <c r="G14" s="53"/>
      <c r="H14" s="53"/>
      <c r="I14" s="53"/>
      <c r="M14" s="26"/>
      <c r="N14" s="26"/>
      <c r="O14" s="26"/>
    </row>
    <row r="15" spans="1:15" s="13" customFormat="1" ht="39" customHeight="1">
      <c r="A15" s="17" t="s">
        <v>8</v>
      </c>
      <c r="B15" s="55" t="s">
        <v>9</v>
      </c>
      <c r="C15" s="51"/>
      <c r="D15" s="16" t="s">
        <v>18</v>
      </c>
      <c r="E15" s="56" t="s">
        <v>31</v>
      </c>
      <c r="F15" s="56"/>
      <c r="G15" s="16" t="s">
        <v>10</v>
      </c>
      <c r="H15" s="56" t="s">
        <v>11</v>
      </c>
      <c r="I15" s="56"/>
    </row>
    <row r="16" spans="1:15" s="31" customFormat="1" ht="147" customHeight="1">
      <c r="A16" s="17">
        <v>1</v>
      </c>
      <c r="B16" s="88" t="s">
        <v>42</v>
      </c>
      <c r="C16" s="89"/>
      <c r="D16" s="17" t="s">
        <v>32</v>
      </c>
      <c r="E16" s="67">
        <v>1</v>
      </c>
      <c r="F16" s="68"/>
      <c r="G16" s="29">
        <v>6000</v>
      </c>
      <c r="H16" s="48">
        <f>G16*E16</f>
        <v>6000</v>
      </c>
      <c r="I16" s="48"/>
    </row>
    <row r="17" spans="1:9" s="13" customFormat="1" ht="15.6">
      <c r="B17" s="14"/>
      <c r="C17" s="14"/>
      <c r="E17" s="49" t="s">
        <v>12</v>
      </c>
      <c r="F17" s="49"/>
      <c r="G17" s="49"/>
      <c r="H17" s="44">
        <f>SUM(H16:H16)</f>
        <v>6000</v>
      </c>
      <c r="I17" s="44"/>
    </row>
    <row r="18" spans="1:9" s="13" customFormat="1" ht="15.6">
      <c r="B18" s="75"/>
      <c r="C18" s="75"/>
      <c r="E18" s="42" t="s">
        <v>26</v>
      </c>
      <c r="F18" s="42"/>
      <c r="G18" s="43"/>
      <c r="H18" s="45">
        <v>0</v>
      </c>
      <c r="I18" s="45"/>
    </row>
    <row r="19" spans="1:9" s="13" customFormat="1" ht="15.6">
      <c r="B19" s="75"/>
      <c r="C19" s="75"/>
      <c r="E19" s="42" t="s">
        <v>14</v>
      </c>
      <c r="F19" s="42"/>
      <c r="G19" s="43"/>
      <c r="H19" s="44">
        <f>H17</f>
        <v>6000</v>
      </c>
      <c r="I19" s="44"/>
    </row>
    <row r="21" spans="1:9" ht="15.6">
      <c r="B21" s="21" t="s">
        <v>19</v>
      </c>
      <c r="C21" s="36" t="str">
        <f>[1]!СуммаПрописью(H19)</f>
        <v>Шесть тысяч рублей 00 копеек</v>
      </c>
      <c r="D21" s="36"/>
      <c r="E21" s="36"/>
      <c r="F21" s="36"/>
      <c r="G21" s="36"/>
      <c r="H21" s="36"/>
    </row>
    <row r="22" spans="1:9" ht="15.6">
      <c r="C22" s="36"/>
      <c r="D22" s="36"/>
      <c r="E22" s="36"/>
      <c r="F22" s="36"/>
      <c r="G22" s="36"/>
      <c r="H22" s="36"/>
    </row>
    <row r="23" spans="1:9">
      <c r="A23" s="2"/>
    </row>
    <row r="24" spans="1:9" ht="17.399999999999999">
      <c r="A24" s="6" t="s">
        <v>15</v>
      </c>
    </row>
    <row r="25" spans="1:9" ht="15.6">
      <c r="A25" s="1"/>
    </row>
    <row r="26" spans="1:9" s="5" customFormat="1" ht="15.6">
      <c r="A26" s="1"/>
      <c r="B26" s="5" t="s">
        <v>16</v>
      </c>
      <c r="C26" s="22"/>
      <c r="D26" s="22"/>
      <c r="E26" s="5" t="s">
        <v>20</v>
      </c>
    </row>
    <row r="27" spans="1:9" s="5" customFormat="1" ht="15.6"/>
    <row r="28" spans="1:9" s="5" customFormat="1" ht="15.6"/>
    <row r="29" spans="1:9" s="5" customFormat="1" ht="15.6">
      <c r="B29" s="5" t="s">
        <v>21</v>
      </c>
      <c r="C29" s="22"/>
      <c r="D29" s="22"/>
      <c r="E29" s="5" t="s">
        <v>22</v>
      </c>
    </row>
    <row r="30" spans="1:9" s="5" customFormat="1" ht="15.6"/>
    <row r="37" spans="1:9" s="5" customFormat="1" ht="21.75" customHeight="1">
      <c r="A37" s="57" t="s">
        <v>23</v>
      </c>
      <c r="B37" s="57"/>
      <c r="C37" s="57"/>
      <c r="D37" s="57"/>
      <c r="E37" s="57"/>
      <c r="F37" s="57"/>
      <c r="G37" s="57"/>
      <c r="H37" s="57"/>
      <c r="I37" s="57"/>
    </row>
    <row r="38" spans="1:9" s="5" customFormat="1" ht="15.6">
      <c r="A38" s="58" t="s">
        <v>24</v>
      </c>
      <c r="B38" s="58"/>
      <c r="C38" s="58"/>
      <c r="D38" s="58"/>
      <c r="E38" s="58"/>
      <c r="F38" s="58"/>
      <c r="G38" s="58"/>
      <c r="H38" s="58"/>
      <c r="I38" s="58"/>
    </row>
    <row r="39" spans="1:9" s="5" customFormat="1" ht="15.6"/>
    <row r="40" spans="1:9" s="5" customFormat="1" ht="15.6"/>
    <row r="41" spans="1:9" s="5" customFormat="1" ht="15.6"/>
    <row r="42" spans="1:9" s="5" customFormat="1" ht="15.6"/>
    <row r="43" spans="1:9" s="5" customFormat="1" ht="17.399999999999999">
      <c r="A43" s="33"/>
      <c r="B43" s="33"/>
      <c r="C43" s="32" t="s">
        <v>34</v>
      </c>
      <c r="D43" s="35" t="str">
        <f>D12</f>
        <v>№ 1</v>
      </c>
      <c r="E43" s="62" t="str">
        <f>E12</f>
        <v>от ____ _______ 2025</v>
      </c>
      <c r="F43" s="63"/>
      <c r="G43" s="63"/>
      <c r="H43" s="63"/>
      <c r="I43" s="33"/>
    </row>
    <row r="44" spans="1:9" s="5" customFormat="1" ht="17.399999999999999">
      <c r="A44" s="54" t="s">
        <v>25</v>
      </c>
      <c r="B44" s="54"/>
      <c r="C44" s="54"/>
      <c r="D44" s="54"/>
      <c r="E44" s="54"/>
      <c r="F44" s="54"/>
      <c r="G44" s="54"/>
      <c r="H44" s="54"/>
      <c r="I44" s="54"/>
    </row>
    <row r="45" spans="1:9" s="5" customFormat="1" ht="15.6">
      <c r="A45" s="4"/>
      <c r="B45" s="4"/>
      <c r="C45" s="4"/>
      <c r="D45" s="4"/>
      <c r="E45" s="4"/>
      <c r="F45" s="4"/>
      <c r="G45" s="4"/>
      <c r="H45" s="4"/>
      <c r="I45" s="4"/>
    </row>
    <row r="46" spans="1:9" s="5" customFormat="1" ht="15.6">
      <c r="A46" s="52" t="str">
        <f>A14</f>
        <v xml:space="preserve">Плательщик: </v>
      </c>
      <c r="B46" s="59"/>
      <c r="C46" s="60" t="s">
        <v>47</v>
      </c>
      <c r="D46" s="61"/>
      <c r="E46" s="61"/>
      <c r="F46" s="61"/>
      <c r="G46" s="61"/>
      <c r="H46" s="61"/>
      <c r="I46" s="61"/>
    </row>
    <row r="47" spans="1:9" s="5" customFormat="1" ht="51" customHeight="1">
      <c r="A47" s="17" t="s">
        <v>8</v>
      </c>
      <c r="B47" s="55" t="s">
        <v>9</v>
      </c>
      <c r="C47" s="51"/>
      <c r="D47" s="16" t="s">
        <v>18</v>
      </c>
      <c r="E47" s="27" t="s">
        <v>31</v>
      </c>
      <c r="F47" s="55" t="s">
        <v>10</v>
      </c>
      <c r="G47" s="51"/>
      <c r="H47" s="56" t="s">
        <v>11</v>
      </c>
      <c r="I47" s="56"/>
    </row>
    <row r="48" spans="1:9" s="30" customFormat="1" ht="144.75" customHeight="1">
      <c r="A48" s="17">
        <f>A16</f>
        <v>1</v>
      </c>
      <c r="B48" s="46" t="str">
        <f>B16</f>
        <v>Организационный взнос за участие  в Республиканском конкурсе профессионального мастерства среди обучающихся профессиональных образовательных организаций «Лучший по профессии» по профессии «Токарь»                            КБК 7080000000000000155</v>
      </c>
      <c r="C48" s="47"/>
      <c r="D48" s="17" t="s">
        <v>32</v>
      </c>
      <c r="E48" s="29">
        <v>1</v>
      </c>
      <c r="F48" s="50">
        <f>G16</f>
        <v>6000</v>
      </c>
      <c r="G48" s="51"/>
      <c r="H48" s="48">
        <f>H16</f>
        <v>6000</v>
      </c>
      <c r="I48" s="48"/>
    </row>
    <row r="49" spans="1:10" s="5" customFormat="1" ht="15" customHeight="1">
      <c r="B49" s="19"/>
      <c r="C49" s="19"/>
      <c r="E49" s="49" t="s">
        <v>12</v>
      </c>
      <c r="F49" s="49"/>
      <c r="G49" s="49"/>
      <c r="H49" s="44">
        <f>SUM(H48:H48)</f>
        <v>6000</v>
      </c>
      <c r="I49" s="44"/>
    </row>
    <row r="50" spans="1:10" s="5" customFormat="1" ht="15.6">
      <c r="B50" s="41"/>
      <c r="C50" s="41"/>
      <c r="E50" s="42" t="s">
        <v>13</v>
      </c>
      <c r="F50" s="42"/>
      <c r="G50" s="43"/>
      <c r="H50" s="45">
        <v>0</v>
      </c>
      <c r="I50" s="45"/>
    </row>
    <row r="51" spans="1:10" s="5" customFormat="1" ht="15.75" customHeight="1">
      <c r="B51" s="41"/>
      <c r="C51" s="41"/>
      <c r="E51" s="42" t="s">
        <v>14</v>
      </c>
      <c r="F51" s="42"/>
      <c r="G51" s="43"/>
      <c r="H51" s="44">
        <f>H49</f>
        <v>6000</v>
      </c>
      <c r="I51" s="44"/>
    </row>
    <row r="52" spans="1:10" s="5" customFormat="1" ht="22.5" customHeight="1">
      <c r="E52" s="18"/>
      <c r="F52" s="18"/>
      <c r="G52" s="23"/>
      <c r="H52" s="24"/>
      <c r="I52" s="24"/>
    </row>
    <row r="53" spans="1:10" s="5" customFormat="1" ht="15.6">
      <c r="A53" s="37" t="s">
        <v>43</v>
      </c>
      <c r="B53" s="37"/>
      <c r="C53" s="37"/>
      <c r="D53" s="37"/>
      <c r="E53" s="37"/>
      <c r="F53" s="37"/>
      <c r="G53" s="37"/>
      <c r="H53" s="37"/>
      <c r="I53" s="37"/>
    </row>
    <row r="54" spans="1:10" s="5" customFormat="1" ht="15.6">
      <c r="A54" s="37"/>
      <c r="B54" s="37"/>
      <c r="C54" s="37"/>
      <c r="D54" s="37"/>
      <c r="E54" s="37"/>
      <c r="F54" s="37"/>
      <c r="G54" s="37"/>
      <c r="H54" s="37"/>
      <c r="I54" s="37"/>
    </row>
    <row r="55" spans="1:10" s="5" customFormat="1" ht="15.6">
      <c r="A55" s="37"/>
      <c r="B55" s="37"/>
      <c r="C55" s="37"/>
      <c r="D55" s="37"/>
      <c r="E55" s="37"/>
      <c r="F55" s="37"/>
      <c r="G55" s="37"/>
      <c r="H55" s="37"/>
      <c r="I55" s="37"/>
    </row>
    <row r="56" spans="1:10" s="5" customFormat="1" ht="15.6">
      <c r="A56" s="38" t="str">
        <f>C21</f>
        <v>Шесть тысяч рублей 00 копеек</v>
      </c>
      <c r="B56" s="38"/>
      <c r="C56" s="38"/>
      <c r="D56" s="38"/>
      <c r="E56" s="38"/>
      <c r="F56" s="38"/>
      <c r="G56" s="38"/>
      <c r="H56" s="38"/>
      <c r="I56" s="38"/>
    </row>
    <row r="57" spans="1:10" s="5" customFormat="1" ht="15.6">
      <c r="A57" s="5" t="str">
        <f>A24</f>
        <v xml:space="preserve"> </v>
      </c>
    </row>
    <row r="61" spans="1:10">
      <c r="A61" s="25" t="s">
        <v>28</v>
      </c>
      <c r="E61" s="25" t="s">
        <v>27</v>
      </c>
    </row>
    <row r="62" spans="1:10" ht="15" customHeight="1">
      <c r="A62" s="39" t="s">
        <v>29</v>
      </c>
      <c r="B62" s="39"/>
      <c r="C62" s="39"/>
      <c r="E62" s="40" t="s">
        <v>46</v>
      </c>
      <c r="F62" s="40"/>
      <c r="G62" s="40"/>
      <c r="H62" s="40"/>
      <c r="I62" s="40"/>
      <c r="J62" t="s">
        <v>15</v>
      </c>
    </row>
    <row r="63" spans="1:10">
      <c r="A63" s="39"/>
      <c r="B63" s="39"/>
      <c r="C63" s="39"/>
      <c r="E63" s="40"/>
      <c r="F63" s="40"/>
      <c r="G63" s="40"/>
      <c r="H63" s="40"/>
      <c r="I63" s="40"/>
    </row>
    <row r="65" spans="1:9" s="20" customFormat="1" ht="15.6">
      <c r="A65" s="20" t="s">
        <v>30</v>
      </c>
      <c r="E65" s="28" t="s">
        <v>16</v>
      </c>
      <c r="G65" s="71" t="s">
        <v>48</v>
      </c>
      <c r="H65" s="70"/>
      <c r="I65" s="70"/>
    </row>
  </sheetData>
  <mergeCells count="52">
    <mergeCell ref="G65:I65"/>
    <mergeCell ref="A2:I2"/>
    <mergeCell ref="A6:B6"/>
    <mergeCell ref="C6:D6"/>
    <mergeCell ref="B18:C18"/>
    <mergeCell ref="B19:C19"/>
    <mergeCell ref="E18:G18"/>
    <mergeCell ref="F6:I7"/>
    <mergeCell ref="A7:D8"/>
    <mergeCell ref="B15:C15"/>
    <mergeCell ref="B16:C16"/>
    <mergeCell ref="H15:I15"/>
    <mergeCell ref="H16:I16"/>
    <mergeCell ref="F8:I8"/>
    <mergeCell ref="A9:D10"/>
    <mergeCell ref="F9:I9"/>
    <mergeCell ref="F10:I10"/>
    <mergeCell ref="E6:E7"/>
    <mergeCell ref="H17:I17"/>
    <mergeCell ref="H18:I18"/>
    <mergeCell ref="E17:G17"/>
    <mergeCell ref="E15:F15"/>
    <mergeCell ref="E16:F16"/>
    <mergeCell ref="E12:I12"/>
    <mergeCell ref="A14:B14"/>
    <mergeCell ref="C14:I14"/>
    <mergeCell ref="E19:G19"/>
    <mergeCell ref="A44:I44"/>
    <mergeCell ref="B47:C47"/>
    <mergeCell ref="H47:I47"/>
    <mergeCell ref="H19:I19"/>
    <mergeCell ref="A37:I37"/>
    <mergeCell ref="A38:I38"/>
    <mergeCell ref="F47:G47"/>
    <mergeCell ref="A46:B46"/>
    <mergeCell ref="C46:I46"/>
    <mergeCell ref="E43:H43"/>
    <mergeCell ref="B50:C50"/>
    <mergeCell ref="E50:G50"/>
    <mergeCell ref="H50:I50"/>
    <mergeCell ref="B48:C48"/>
    <mergeCell ref="H48:I48"/>
    <mergeCell ref="E49:G49"/>
    <mergeCell ref="H49:I49"/>
    <mergeCell ref="F48:G48"/>
    <mergeCell ref="A53:I55"/>
    <mergeCell ref="A56:I56"/>
    <mergeCell ref="A62:C63"/>
    <mergeCell ref="E62:I63"/>
    <mergeCell ref="B51:C51"/>
    <mergeCell ref="E51:G51"/>
    <mergeCell ref="H51:I51"/>
  </mergeCells>
  <pageMargins left="0.39370078740157483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ICL10</cp:lastModifiedBy>
  <cp:lastPrinted>2025-01-15T10:51:44Z</cp:lastPrinted>
  <dcterms:created xsi:type="dcterms:W3CDTF">2018-05-18T09:47:59Z</dcterms:created>
  <dcterms:modified xsi:type="dcterms:W3CDTF">2025-01-15T11:25:42Z</dcterms:modified>
</cp:coreProperties>
</file>